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'Лист1'!$A$6:$E$39</definedName>
  </definedNames>
  <calcPr fullCalcOnLoad="1"/>
</workbook>
</file>

<file path=xl/sharedStrings.xml><?xml version="1.0" encoding="utf-8"?>
<sst xmlns="http://schemas.openxmlformats.org/spreadsheetml/2006/main" count="69" uniqueCount="69">
  <si>
    <t>РАСХОДЫ</t>
  </si>
  <si>
    <t>КФСР</t>
  </si>
  <si>
    <t>Наименование расхода</t>
  </si>
  <si>
    <t>% исполнения</t>
  </si>
  <si>
    <t>Общегосударственные расходы</t>
  </si>
  <si>
    <t>Функционирование высшего должностного лица</t>
  </si>
  <si>
    <t>Функционирование администрации</t>
  </si>
  <si>
    <t>Обеспечение деятельности органов финансового надзора</t>
  </si>
  <si>
    <t>0100</t>
  </si>
  <si>
    <t>0102</t>
  </si>
  <si>
    <t>0104</t>
  </si>
  <si>
    <t>0106</t>
  </si>
  <si>
    <t>0111</t>
  </si>
  <si>
    <t>0113</t>
  </si>
  <si>
    <t>Резервный фонд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</si>
  <si>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</si>
  <si>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</si>
  <si>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</si>
  <si>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</si>
  <si>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</si>
  <si>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</si>
  <si>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правохранительная деятельность</t>
  </si>
  <si>
    <t>0309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</si>
  <si>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</si>
  <si>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</si>
  <si>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</si>
  <si>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</si>
  <si>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</si>
  <si>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</si>
  <si>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экономике</t>
  </si>
  <si>
    <t>0500</t>
  </si>
  <si>
    <t>Жилищно- коммунальное хозяйство</t>
  </si>
  <si>
    <t>0503</t>
  </si>
  <si>
    <t>Благоустройство</t>
  </si>
  <si>
    <t>0700</t>
  </si>
  <si>
    <t>Образование</t>
  </si>
  <si>
    <t>0707</t>
  </si>
  <si>
    <t>Культура</t>
  </si>
  <si>
    <t>0800</t>
  </si>
  <si>
    <t>Культура, кинемотография</t>
  </si>
  <si>
    <t>0801</t>
  </si>
  <si>
    <t>0804</t>
  </si>
  <si>
    <t>Другие вопросы в области культуры и кинемотографии</t>
  </si>
  <si>
    <t>Физическая культура и спорт</t>
  </si>
  <si>
    <t>Физическая культура</t>
  </si>
  <si>
    <t>ИТОГО</t>
  </si>
  <si>
    <t>Приложение № 2</t>
  </si>
  <si>
    <t>0314</t>
  </si>
  <si>
    <t>Другие вопросы в области национальной безопасности</t>
  </si>
  <si>
    <t>Общеэкономические вопросы</t>
  </si>
  <si>
    <t>0401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</si>
  <si>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</si>
  <si>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</si>
  <si>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</si>
  <si>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</si>
  <si>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Утвержденный бюджет 2022 года</t>
  </si>
  <si>
    <t>0107</t>
  </si>
  <si>
    <t>Обеспечение проведения выборов и референдумов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</si>
  <si>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</si>
  <si>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</si>
  <si>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 xml:space="preserve">Молодежная политика </t>
  </si>
  <si>
    <t>0600</t>
  </si>
  <si>
    <t>0605</t>
  </si>
  <si>
    <t>ОХРАНА ОКРУЖАЮЩЕЙ СРЕДЫ</t>
  </si>
  <si>
    <t>Другие вопросы в области охраны окружающей среды</t>
  </si>
  <si>
    <t>Исполнено на 01.01.2023 года</t>
  </si>
  <si>
    <t>к решению Думы Червянского МО</t>
  </si>
  <si>
    <t>"Об исполнении бюджета за 2022г.</t>
  </si>
  <si>
    <t>от 17.07.2023 года № 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</si>
</sst>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7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49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7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12.00390625" style="0" customWidth="1"/>
    <col min="2" max="2" width="69.125" style="0" customWidth="1"/>
    <col min="3" max="3" width="16.00390625" style="0" customWidth="1"/>
    <col min="4" max="4" width="15.75390625" style="0" customWidth="1"/>
    <col min="5" max="5" width="13.75390625" style="0" customWidth="1"/>
  </cols>
  <sheetData>
    <row r="1" spans="3:5" ht="12.75">
      <c r="C1" s="20" t="s">
        <v>46</v>
      </c>
      <c r="D1" s="20"/>
      <c r="E1" s="20"/>
    </row>
    <row r="2" spans="3:5" ht="12.75">
      <c r="C2" s="20" t="s">
        <v>66</v>
      </c>
      <c r="D2" s="20"/>
      <c r="E2" s="20"/>
    </row>
    <row r="3" spans="3:5" ht="12.75">
      <c r="C3" s="20" t="s">
        <v>67</v>
      </c>
      <c r="D3" s="20"/>
      <c r="E3" s="20"/>
    </row>
    <row r="4" spans="3:5" ht="12.75">
      <c r="C4" s="20" t="s">
        <v>68</v>
      </c>
      <c r="D4" s="20"/>
      <c r="E4" s="20"/>
    </row>
    <row r="6" spans="1:5" ht="12.75">
      <c r="A6" s="19" t="s">
        <v>0</v>
      </c>
      <c r="B6" s="19"/>
      <c r="C6" s="19"/>
      <c r="D6" s="19"/>
      <c r="E6" s="19"/>
    </row>
    <row r="7" spans="1:5" ht="38.25">
      <c r="A7" s="1" t="s">
        <v>1</v>
      </c>
      <c r="B7" s="1" t="s">
        <v>2</v>
      </c>
      <c r="C7" s="1" t="s">
        <v>55</v>
      </c>
      <c r="D7" s="1" t="s">
        <v>65</v>
      </c>
      <c r="E7" s="1" t="s">
        <v>3</v>
      </c>
    </row>
    <row r="8" spans="1:5" ht="12.75">
      <c r="A8" s="2" t="s">
        <v>8</v>
      </c>
      <c r="B8" s="3" t="s">
        <v>4</v>
      </c>
      <c r="C8" s="4">
        <f>C9+C10+C11+C12+C14+C13</f>
        <v>5558122.739999999</v>
      </c>
      <c r="D8" s="4">
        <f>D9+D10+D11+D12+D14+D13</f>
        <v>5490771.44</v>
      </c>
      <c r="E8" s="5">
        <f>D8/C8*100</f>
        <v>98.78823654765135</v>
      </c>
    </row>
    <row r="9" spans="1:5" ht="12.75">
      <c r="A9" s="2" t="s">
        <v>9</v>
      </c>
      <c r="B9" s="6" t="s">
        <v>5</v>
      </c>
      <c r="C9" s="7">
        <v>802275.06</v>
      </c>
      <c r="D9" s="7">
        <v>801275.06</v>
      </c>
      <c r="E9" s="8">
        <f>D9/C9*100</f>
        <v>99.87535447007414</v>
      </c>
    </row>
    <row r="10" spans="1:5" ht="12.75">
      <c r="A10" s="2" t="s">
        <v>10</v>
      </c>
      <c r="B10" s="6" t="s">
        <v>6</v>
      </c>
      <c r="C10" s="7">
        <v>3814401.38</v>
      </c>
      <c r="D10" s="7">
        <v>3766050.08</v>
      </c>
      <c r="E10" s="8">
        <f aca="true" t="shared" si="0" ref="E10:E39">D10/C10*100</f>
        <v>98.73240136044625</v>
      </c>
    </row>
    <row r="11" spans="1:5" ht="12.75">
      <c r="A11" s="2" t="s">
        <v>11</v>
      </c>
      <c r="B11" s="6" t="s">
        <v>7</v>
      </c>
      <c r="C11" s="7">
        <v>729878</v>
      </c>
      <c r="D11" s="7">
        <v>729878</v>
      </c>
      <c r="E11" s="8">
        <f t="shared" si="0"/>
        <v>100</v>
      </c>
    </row>
    <row r="12" spans="1:5" ht="12.75">
      <c r="A12" s="2" t="s">
        <v>56</v>
      </c>
      <c r="B12" s="10" t="s">
        <v>57</v>
      </c>
      <c r="C12" s="7">
        <v>192868.3</v>
      </c>
      <c r="D12" s="7">
        <v>192868.3</v>
      </c>
      <c r="E12" s="8">
        <f t="shared" si="0"/>
        <v>100</v>
      </c>
    </row>
    <row r="13" spans="1:5" ht="12.75">
      <c r="A13" s="2" t="s">
        <v>12</v>
      </c>
      <c r="B13" s="6" t="s">
        <v>14</v>
      </c>
      <c r="C13" s="7">
        <v>5000</v>
      </c>
      <c r="D13" s="7">
        <v>0</v>
      </c>
      <c r="E13" s="8">
        <f>D13/C13*100</f>
        <v>0</v>
      </c>
    </row>
    <row r="14" spans="1:5" ht="12.75">
      <c r="A14" s="2" t="s">
        <v>13</v>
      </c>
      <c r="B14" s="6" t="s">
        <v>15</v>
      </c>
      <c r="C14" s="7">
        <v>13700</v>
      </c>
      <c r="D14" s="7">
        <v>700</v>
      </c>
      <c r="E14" s="8">
        <f t="shared" si="0"/>
        <v>5.109489051094891</v>
      </c>
    </row>
    <row r="15" spans="1:5" ht="12.75">
      <c r="A15" s="2" t="s">
        <v>17</v>
      </c>
      <c r="B15" s="3" t="s">
        <v>16</v>
      </c>
      <c r="C15" s="4">
        <f>C16</f>
        <v>151600</v>
      </c>
      <c r="D15" s="4">
        <f>D16</f>
        <v>151600</v>
      </c>
      <c r="E15" s="5">
        <f t="shared" si="0"/>
        <v>100</v>
      </c>
    </row>
    <row r="16" spans="1:5" ht="12.75">
      <c r="A16" s="2" t="s">
        <v>19</v>
      </c>
      <c r="B16" s="6" t="s">
        <v>18</v>
      </c>
      <c r="C16" s="7">
        <v>151600</v>
      </c>
      <c r="D16" s="7">
        <v>151600</v>
      </c>
      <c r="E16" s="8">
        <f t="shared" si="0"/>
        <v>100</v>
      </c>
    </row>
    <row r="17" spans="1:5" ht="12.75">
      <c r="A17" s="2" t="s">
        <v>20</v>
      </c>
      <c r="B17" s="3" t="s">
        <v>21</v>
      </c>
      <c r="C17" s="4">
        <f>C18+C19+C20</f>
        <v>41000</v>
      </c>
      <c r="D17" s="4">
        <f>D18+D19+D20</f>
        <v>8460</v>
      </c>
      <c r="E17" s="5">
        <f t="shared" si="0"/>
        <v>20.634146341463413</v>
      </c>
    </row>
    <row r="18" spans="1:5" ht="12.75">
      <c r="A18" s="2" t="s">
        <v>22</v>
      </c>
      <c r="B18" s="6" t="s">
        <v>58</v>
      </c>
      <c r="C18" s="7">
        <v>1000</v>
      </c>
      <c r="D18" s="7">
        <v>0</v>
      </c>
      <c r="E18" s="8">
        <v>0</v>
      </c>
    </row>
    <row r="19" spans="1:5" ht="25.5">
      <c r="A19" s="2" t="s">
        <v>23</v>
      </c>
      <c r="B19" s="11" t="s">
        <v>59</v>
      </c>
      <c r="C19" s="7">
        <v>40000</v>
      </c>
      <c r="D19" s="7">
        <v>8460</v>
      </c>
      <c r="E19" s="8">
        <f t="shared" si="0"/>
        <v>21.15</v>
      </c>
    </row>
    <row r="20" spans="1:5" ht="12.75" hidden="1">
      <c r="A20" s="2" t="s">
        <v>47</v>
      </c>
      <c r="B20" s="6" t="s">
        <v>48</v>
      </c>
      <c r="C20" s="7">
        <v>0</v>
      </c>
      <c r="D20" s="7"/>
      <c r="E20" s="8"/>
    </row>
    <row r="21" spans="1:5" ht="12.75">
      <c r="A21" s="2" t="s">
        <v>24</v>
      </c>
      <c r="B21" s="3" t="s">
        <v>25</v>
      </c>
      <c r="C21" s="4">
        <f>C23+C24+C22</f>
        <v>701966.92</v>
      </c>
      <c r="D21" s="4">
        <f>D23+D24+D22</f>
        <v>510623.4</v>
      </c>
      <c r="E21" s="5">
        <f t="shared" si="0"/>
        <v>72.74180384454584</v>
      </c>
    </row>
    <row r="22" spans="1:5" ht="12.75">
      <c r="A22" s="2" t="s">
        <v>50</v>
      </c>
      <c r="B22" s="6" t="s">
        <v>49</v>
      </c>
      <c r="C22" s="7">
        <v>0</v>
      </c>
      <c r="D22" s="7">
        <v>0</v>
      </c>
      <c r="E22" s="8">
        <v>0</v>
      </c>
    </row>
    <row r="23" spans="1:5" ht="12.75">
      <c r="A23" s="2" t="s">
        <v>26</v>
      </c>
      <c r="B23" s="6" t="s">
        <v>27</v>
      </c>
      <c r="C23" s="7">
        <v>700966.92</v>
      </c>
      <c r="D23" s="7">
        <v>510623.4</v>
      </c>
      <c r="E23" s="8">
        <f t="shared" si="0"/>
        <v>72.84557736333693</v>
      </c>
    </row>
    <row r="24" spans="1:5" ht="12.75">
      <c r="A24" s="2" t="s">
        <v>28</v>
      </c>
      <c r="B24" s="6" t="s">
        <v>29</v>
      </c>
      <c r="C24" s="7">
        <v>1000</v>
      </c>
      <c r="D24" s="7">
        <v>0</v>
      </c>
      <c r="E24" s="8">
        <v>0</v>
      </c>
    </row>
    <row r="25" spans="1:5" ht="12.75">
      <c r="A25" s="2" t="s">
        <v>30</v>
      </c>
      <c r="B25" s="3" t="s">
        <v>31</v>
      </c>
      <c r="C25" s="4">
        <f>C26</f>
        <v>15000</v>
      </c>
      <c r="D25" s="4">
        <f>D26</f>
        <v>4230</v>
      </c>
      <c r="E25" s="5">
        <f>E26</f>
        <v>28.199999999999996</v>
      </c>
    </row>
    <row r="26" spans="1:5" ht="12.75">
      <c r="A26" s="2" t="s">
        <v>32</v>
      </c>
      <c r="B26" s="6" t="s">
        <v>33</v>
      </c>
      <c r="C26" s="7">
        <v>15000</v>
      </c>
      <c r="D26" s="7">
        <v>4230</v>
      </c>
      <c r="E26" s="8">
        <f t="shared" si="0"/>
        <v>28.199999999999996</v>
      </c>
    </row>
    <row r="27" spans="1:5" ht="12.75">
      <c r="A27" s="12" t="s">
        <v>61</v>
      </c>
      <c r="B27" s="13" t="s">
        <v>63</v>
      </c>
      <c r="C27" s="14">
        <f>C28</f>
        <v>592064</v>
      </c>
      <c r="D27" s="14">
        <f>D28</f>
        <v>592040.82</v>
      </c>
      <c r="E27" s="15">
        <f>D27/C27*100</f>
        <v>99.99608488271538</v>
      </c>
    </row>
    <row r="28" spans="1:5" ht="15.75" customHeight="1">
      <c r="A28" s="12" t="s">
        <v>62</v>
      </c>
      <c r="B28" s="16" t="s">
        <v>64</v>
      </c>
      <c r="C28" s="17">
        <v>592064</v>
      </c>
      <c r="D28" s="17">
        <v>592040.82</v>
      </c>
      <c r="E28" s="18">
        <f>D28/C28*100</f>
        <v>99.99608488271538</v>
      </c>
    </row>
    <row r="29" spans="1:5" ht="12.75">
      <c r="A29" s="2" t="s">
        <v>34</v>
      </c>
      <c r="B29" s="3" t="s">
        <v>35</v>
      </c>
      <c r="C29" s="4">
        <f>C31+C30</f>
        <v>23000</v>
      </c>
      <c r="D29" s="4">
        <f>D31+D30</f>
        <v>7980</v>
      </c>
      <c r="E29" s="5">
        <f t="shared" si="0"/>
        <v>34.69565217391305</v>
      </c>
    </row>
    <row r="30" spans="1:5" ht="15.75" customHeight="1">
      <c r="A30" s="2" t="s">
        <v>51</v>
      </c>
      <c r="B30" s="6" t="s">
        <v>52</v>
      </c>
      <c r="C30" s="7">
        <v>20000</v>
      </c>
      <c r="D30" s="7">
        <v>7980</v>
      </c>
      <c r="E30" s="8">
        <f>D30/C30*100</f>
        <v>39.900000000000006</v>
      </c>
    </row>
    <row r="31" spans="1:5" ht="12.75">
      <c r="A31" s="2" t="s">
        <v>36</v>
      </c>
      <c r="B31" s="6" t="s">
        <v>60</v>
      </c>
      <c r="C31" s="7">
        <v>3000</v>
      </c>
      <c r="D31" s="7">
        <v>0</v>
      </c>
      <c r="E31" s="8">
        <v>0</v>
      </c>
    </row>
    <row r="32" spans="1:5" ht="12.75">
      <c r="A32" s="2" t="s">
        <v>38</v>
      </c>
      <c r="B32" s="3" t="s">
        <v>39</v>
      </c>
      <c r="C32" s="4">
        <f>C33+C34</f>
        <v>746767.33</v>
      </c>
      <c r="D32" s="4">
        <f>D33+D34</f>
        <v>714767.46</v>
      </c>
      <c r="E32" s="5">
        <f t="shared" si="0"/>
        <v>95.71488083175787</v>
      </c>
    </row>
    <row r="33" spans="1:5" ht="12.75">
      <c r="A33" s="2" t="s">
        <v>40</v>
      </c>
      <c r="B33" s="6" t="s">
        <v>37</v>
      </c>
      <c r="C33" s="7">
        <v>746767.33</v>
      </c>
      <c r="D33" s="7">
        <v>714767.46</v>
      </c>
      <c r="E33" s="8">
        <f t="shared" si="0"/>
        <v>95.71488083175787</v>
      </c>
    </row>
    <row r="34" spans="1:5" ht="0" customHeight="1" hidden="1">
      <c r="A34" s="2" t="s">
        <v>41</v>
      </c>
      <c r="B34" s="6" t="s">
        <v>42</v>
      </c>
      <c r="C34" s="7">
        <v>0</v>
      </c>
      <c r="D34" s="7">
        <v>0</v>
      </c>
      <c r="E34" s="8" t="e">
        <f t="shared" si="0"/>
        <v>#DIV/0!</v>
      </c>
    </row>
    <row r="35" spans="1:5" ht="12.75">
      <c r="A35" s="2">
        <v>1100</v>
      </c>
      <c r="B35" s="3" t="s">
        <v>53</v>
      </c>
      <c r="C35" s="4">
        <f>C36</f>
        <v>170343</v>
      </c>
      <c r="D35" s="4">
        <f>D36</f>
        <v>170343</v>
      </c>
      <c r="E35" s="5">
        <f>D35/C35*100</f>
        <v>100</v>
      </c>
    </row>
    <row r="36" spans="1:5" ht="12.75">
      <c r="A36" s="2">
        <v>1101</v>
      </c>
      <c r="B36" s="6" t="s">
        <v>54</v>
      </c>
      <c r="C36" s="7">
        <v>170343</v>
      </c>
      <c r="D36" s="7">
        <v>170343</v>
      </c>
      <c r="E36" s="8">
        <f>D36/C36*100</f>
        <v>100</v>
      </c>
    </row>
    <row r="37" spans="1:5" ht="12.75">
      <c r="A37" s="2">
        <v>1100</v>
      </c>
      <c r="B37" s="3" t="s">
        <v>43</v>
      </c>
      <c r="C37" s="4">
        <f>C38</f>
        <v>0</v>
      </c>
      <c r="D37" s="4">
        <f>D38</f>
        <v>0</v>
      </c>
      <c r="E37" s="5">
        <v>0</v>
      </c>
    </row>
    <row r="38" spans="1:5" ht="12.75">
      <c r="A38" s="2">
        <v>1101</v>
      </c>
      <c r="B38" s="6" t="s">
        <v>44</v>
      </c>
      <c r="C38" s="7">
        <v>0</v>
      </c>
      <c r="D38" s="7">
        <v>0</v>
      </c>
      <c r="E38" s="8">
        <v>0</v>
      </c>
    </row>
    <row r="39" spans="1:5" ht="12.75">
      <c r="A39" s="9"/>
      <c r="B39" s="3" t="s">
        <v>45</v>
      </c>
      <c r="C39" s="4">
        <f>C37+C32+C29+C25+C21+C17+C15+C8+C35+C27</f>
        <v>7999863.989999999</v>
      </c>
      <c r="D39" s="4">
        <f>D37+D32+D29+D25+D21+D17+D15+D8+D35+D27</f>
        <v>7650816.120000001</v>
      </c>
      <c r="E39" s="8">
        <f t="shared" si="0"/>
        <v>95.63682744561262</v>
      </c>
    </row>
  </sheetData>
  <sheetProtection/>
  <mergeCells count="5">
    <mergeCell ref="A6:E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C440</cp:lastModifiedBy>
  <cp:lastPrinted>2023-07-20T02:40:31Z</cp:lastPrinted>
  <dcterms:created xsi:type="dcterms:W3CDTF">2015-10-15T02:48:38Z</dcterms:created>
  <dcterms:modified xsi:type="dcterms:W3CDTF">2023-07-21T02:32:45Z</dcterms:modified>
  <cp:category/>
  <cp:version/>
  <cp:contentType/>
  <cp:contentStatus/>
</cp:coreProperties>
</file>