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2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<sst xmlns="http://schemas.openxmlformats.org/spreadsheetml/2006/main" count="48" uniqueCount="48">
  <si>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ДОХОДЫ</t>
  </si>
  <si>
    <t>Наименование показателя</t>
  </si>
  <si>
    <t>Код бюджетной классификации</t>
  </si>
  <si>
    <t>% исполнения</t>
  </si>
  <si>
    <t>Налоговые, неналоговые доходы</t>
  </si>
  <si>
    <t>1 00 00000 00 0000 000</t>
  </si>
  <si>
    <t>Налог на прибыль, доходы</t>
  </si>
  <si>
    <t>Налог на доходы физических лиц</t>
  </si>
  <si>
    <t>1 01 00000 00 0000 000</t>
  </si>
  <si>
    <t>1 01 02000 01 0000 110</t>
  </si>
  <si>
    <t>Налоги на товары (работы, услуги) реализуемые на территории РФ</t>
  </si>
  <si>
    <t>1 03 00000 00 0000 000</t>
  </si>
  <si>
    <t>Акцизы по подакцизным товарам (продукции) производимым на территории РФ</t>
  </si>
  <si>
    <t>1 03 02000 01 0000 110</t>
  </si>
  <si>
    <t>Налоги на имущество</t>
  </si>
  <si>
    <t>1 06 00000 00 0000 000</t>
  </si>
  <si>
    <t>налог на имущество физических лиц</t>
  </si>
  <si>
    <t>1 06 01030 10 0000 110</t>
  </si>
  <si>
    <t>земельный налог</t>
  </si>
  <si>
    <t xml:space="preserve">с организаций </t>
  </si>
  <si>
    <t>с физических лиц</t>
  </si>
  <si>
    <t>1 06 06000 00 0000 110</t>
  </si>
  <si>
    <t>1 06 06030 00 0000 110</t>
  </si>
  <si>
    <t>1 06 06040 00 0000 110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</si>
  <si>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</si>
  <si>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</si>
  <si>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</si>
  <si>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территории, где отсутствуют военные комиссариаты</t>
  </si>
  <si>
    <t>ИТОГО</t>
  </si>
  <si>
    <t>Приложение № 1</t>
  </si>
  <si>
    <t>Субсидии бюджетам сельских поселенийна выполнение передаваемых полномочий субъекта РФ</t>
  </si>
  <si>
    <t>2 02 35118 10 0000 150</t>
  </si>
  <si>
    <t>2 02 30024 10 0000 150</t>
  </si>
  <si>
    <t>2 02 29999 10 0000 150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</si>
  <si>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</si>
  <si>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</si>
  <si>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</si>
  <si>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</si>
  <si>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Прочие субсидии бюджетам сельских поселений</t>
  </si>
  <si>
    <t>Утвержденный бюджет на 2022 год</t>
  </si>
  <si>
    <t>2 02 16001 10 0000 150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</si>
  <si>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</si>
  <si>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</si>
  <si>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Исполнено на 01.01.2023 года</t>
  </si>
  <si>
    <t>"Об исполнении бюджета за  2022 г"</t>
  </si>
  <si>
    <t>к решению Думы Червянского МО</t>
  </si>
  <si>
    <t>359212,74,</t>
  </si>
  <si>
    <t>от 17.07.2023 года № 41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</si>
</sst>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00000"/>
    <numFmt numFmtId="175" formatCode="0.0"/>
    <numFmt numFmtId="176" formatCode="#,##0_ ;\-#,##0\ 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" fontId="25" fillId="0" borderId="1">
      <alignment horizontal="right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55.25390625" style="0" customWidth="1"/>
    <col min="2" max="2" width="27.625" style="0" customWidth="1"/>
    <col min="3" max="3" width="14.625" style="0" customWidth="1"/>
    <col min="4" max="4" width="15.625" style="0" customWidth="1"/>
    <col min="5" max="5" width="13.625" style="0" customWidth="1"/>
    <col min="6" max="6" width="10.625" style="0" customWidth="1"/>
  </cols>
  <sheetData>
    <row r="1" spans="3:5" ht="12.75">
      <c r="C1" s="25" t="s">
        <v>29</v>
      </c>
      <c r="D1" s="25"/>
      <c r="E1" s="25"/>
    </row>
    <row r="2" spans="3:5" ht="12.75">
      <c r="C2" s="25" t="s">
        <v>45</v>
      </c>
      <c r="D2" s="25"/>
      <c r="E2" s="25"/>
    </row>
    <row r="3" spans="3:5" ht="12.75">
      <c r="C3" s="25" t="s">
        <v>44</v>
      </c>
      <c r="D3" s="25"/>
      <c r="E3" s="25"/>
    </row>
    <row r="4" spans="3:5" ht="12.75">
      <c r="C4" s="25" t="s">
        <v>47</v>
      </c>
      <c r="D4" s="25"/>
      <c r="E4" s="25"/>
    </row>
    <row r="5" spans="3:5" ht="12.75">
      <c r="C5" s="21"/>
      <c r="D5" s="21"/>
      <c r="E5" s="21"/>
    </row>
    <row r="6" spans="1:14" ht="12.75">
      <c r="A6" s="24" t="s">
        <v>0</v>
      </c>
      <c r="B6" s="24"/>
      <c r="C6" s="24"/>
      <c r="D6" s="24"/>
      <c r="E6" s="24"/>
      <c r="F6" s="1"/>
      <c r="G6" s="1"/>
      <c r="H6" s="1"/>
      <c r="I6" s="1"/>
      <c r="J6" s="1"/>
      <c r="K6" s="1"/>
      <c r="L6" s="1"/>
      <c r="M6" s="1"/>
      <c r="N6" s="1"/>
    </row>
    <row r="7" spans="1:5" ht="39" customHeight="1">
      <c r="A7" s="4" t="s">
        <v>1</v>
      </c>
      <c r="B7" s="4" t="s">
        <v>2</v>
      </c>
      <c r="C7" s="4" t="s">
        <v>39</v>
      </c>
      <c r="D7" s="4" t="s">
        <v>43</v>
      </c>
      <c r="E7" s="4" t="s">
        <v>3</v>
      </c>
    </row>
    <row r="8" spans="1:5" ht="12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6" ht="12.75">
      <c r="A9" s="6" t="s">
        <v>4</v>
      </c>
      <c r="B9" s="8" t="s">
        <v>5</v>
      </c>
      <c r="C9" s="15">
        <f>C10+C12+C14</f>
        <v>839500</v>
      </c>
      <c r="D9" s="22">
        <v>887143.63</v>
      </c>
      <c r="E9" s="9">
        <f>D9/C9*100</f>
        <v>105.67523883263847</v>
      </c>
      <c r="F9" s="23"/>
    </row>
    <row r="10" spans="1:5" ht="15.75" customHeight="1">
      <c r="A10" s="4" t="s">
        <v>6</v>
      </c>
      <c r="B10" s="5" t="s">
        <v>8</v>
      </c>
      <c r="C10" s="16">
        <f>C11</f>
        <v>330500</v>
      </c>
      <c r="D10" s="16">
        <f>D11</f>
        <v>330402.64</v>
      </c>
      <c r="E10" s="10">
        <f>E11</f>
        <v>99.97054160363086</v>
      </c>
    </row>
    <row r="11" spans="1:5" ht="12.75">
      <c r="A11" s="7" t="s">
        <v>7</v>
      </c>
      <c r="B11" s="11" t="s">
        <v>9</v>
      </c>
      <c r="C11" s="17">
        <v>330500</v>
      </c>
      <c r="D11" s="17">
        <v>330402.64</v>
      </c>
      <c r="E11" s="12">
        <f>D11/C11*100</f>
        <v>99.97054160363086</v>
      </c>
    </row>
    <row r="12" spans="1:5" ht="25.5">
      <c r="A12" s="4" t="s">
        <v>10</v>
      </c>
      <c r="B12" s="5" t="s">
        <v>11</v>
      </c>
      <c r="C12" s="16">
        <f>C13</f>
        <v>311300</v>
      </c>
      <c r="D12" s="16" t="str">
        <f>D13</f>
        <v>359212,74,</v>
      </c>
      <c r="E12" s="13">
        <v>115.39</v>
      </c>
    </row>
    <row r="13" spans="1:5" ht="25.5">
      <c r="A13" s="7" t="s">
        <v>12</v>
      </c>
      <c r="B13" s="11" t="s">
        <v>13</v>
      </c>
      <c r="C13" s="17">
        <v>311300</v>
      </c>
      <c r="D13" s="17" t="s">
        <v>46</v>
      </c>
      <c r="E13" s="12">
        <v>115.39</v>
      </c>
    </row>
    <row r="14" spans="1:5" ht="12.75">
      <c r="A14" s="4" t="s">
        <v>14</v>
      </c>
      <c r="B14" s="5" t="s">
        <v>15</v>
      </c>
      <c r="C14" s="16">
        <f>C15+C16</f>
        <v>197700</v>
      </c>
      <c r="D14" s="16">
        <f>D15+D16</f>
        <v>197528.25</v>
      </c>
      <c r="E14" s="10">
        <f aca="true" t="shared" si="0" ref="E14:E27">D14/C14*100</f>
        <v>99.91312594840667</v>
      </c>
    </row>
    <row r="15" spans="1:5" ht="12.75">
      <c r="A15" s="7" t="s">
        <v>16</v>
      </c>
      <c r="B15" s="11" t="s">
        <v>17</v>
      </c>
      <c r="C15" s="17">
        <v>56500</v>
      </c>
      <c r="D15" s="17">
        <v>56372.13</v>
      </c>
      <c r="E15" s="12">
        <f t="shared" si="0"/>
        <v>99.77368141592919</v>
      </c>
    </row>
    <row r="16" spans="1:5" ht="12.75">
      <c r="A16" s="7" t="s">
        <v>18</v>
      </c>
      <c r="B16" s="11" t="s">
        <v>21</v>
      </c>
      <c r="C16" s="17">
        <f>C17+C18</f>
        <v>141200</v>
      </c>
      <c r="D16" s="17">
        <f>D17+D18</f>
        <v>141156.12</v>
      </c>
      <c r="E16" s="12">
        <f t="shared" si="0"/>
        <v>99.96892351274788</v>
      </c>
    </row>
    <row r="17" spans="1:5" ht="12.75">
      <c r="A17" s="4" t="s">
        <v>19</v>
      </c>
      <c r="B17" s="14" t="s">
        <v>22</v>
      </c>
      <c r="C17" s="18">
        <v>125000</v>
      </c>
      <c r="D17" s="18">
        <v>124986.03</v>
      </c>
      <c r="E17" s="13">
        <f t="shared" si="0"/>
        <v>99.988824</v>
      </c>
    </row>
    <row r="18" spans="1:5" ht="12.75">
      <c r="A18" s="4" t="s">
        <v>20</v>
      </c>
      <c r="B18" s="14" t="s">
        <v>23</v>
      </c>
      <c r="C18" s="18">
        <v>16200</v>
      </c>
      <c r="D18" s="18">
        <v>16170.09</v>
      </c>
      <c r="E18" s="13">
        <f t="shared" si="0"/>
        <v>99.81537037037037</v>
      </c>
    </row>
    <row r="19" spans="1:5" ht="28.5" customHeight="1" hidden="1">
      <c r="A19" s="19" t="s">
        <v>35</v>
      </c>
      <c r="B19" s="5" t="s">
        <v>34</v>
      </c>
      <c r="C19" s="18">
        <f>C20</f>
        <v>0</v>
      </c>
      <c r="D19" s="18">
        <f>D20</f>
        <v>0</v>
      </c>
      <c r="E19" s="13" t="e">
        <f>D19/C19*100</f>
        <v>#DIV/0!</v>
      </c>
    </row>
    <row r="20" spans="1:5" ht="75.75" customHeight="1" hidden="1">
      <c r="A20" s="7" t="s">
        <v>36</v>
      </c>
      <c r="B20" s="11" t="s">
        <v>37</v>
      </c>
      <c r="C20" s="17"/>
      <c r="D20" s="17"/>
      <c r="E20" s="12" t="e">
        <f>D20/C20*100</f>
        <v>#DIV/0!</v>
      </c>
    </row>
    <row r="21" spans="1:5" ht="93" customHeight="1">
      <c r="A21" s="6" t="s">
        <v>24</v>
      </c>
      <c r="B21" s="8" t="s">
        <v>25</v>
      </c>
      <c r="C21" s="15">
        <f>C22+C23+C24+C25</f>
        <v>6964000</v>
      </c>
      <c r="D21" s="15">
        <f>D22+D23+D24+D25</f>
        <v>6964000</v>
      </c>
      <c r="E21" s="9">
        <f>D21/C21*100</f>
        <v>100</v>
      </c>
    </row>
    <row r="22" spans="1:5" ht="44.25" customHeight="1">
      <c r="A22" s="4" t="s">
        <v>26</v>
      </c>
      <c r="B22" s="11" t="s">
        <v>40</v>
      </c>
      <c r="C22" s="17">
        <v>5931500</v>
      </c>
      <c r="D22" s="16">
        <v>5931500</v>
      </c>
      <c r="E22" s="10">
        <f t="shared" si="0"/>
        <v>100</v>
      </c>
    </row>
    <row r="23" spans="1:5" ht="53.25" customHeight="1">
      <c r="A23" s="4" t="s">
        <v>27</v>
      </c>
      <c r="B23" s="11" t="s">
        <v>31</v>
      </c>
      <c r="C23" s="17">
        <v>151600</v>
      </c>
      <c r="D23" s="16">
        <v>151600</v>
      </c>
      <c r="E23" s="10">
        <f t="shared" si="0"/>
        <v>100</v>
      </c>
    </row>
    <row r="24" spans="1:5" ht="25.5">
      <c r="A24" s="4" t="s">
        <v>30</v>
      </c>
      <c r="B24" s="11" t="s">
        <v>32</v>
      </c>
      <c r="C24" s="17">
        <v>700</v>
      </c>
      <c r="D24" s="16">
        <v>700</v>
      </c>
      <c r="E24" s="10">
        <f t="shared" si="0"/>
        <v>100</v>
      </c>
    </row>
    <row r="25" spans="1:5" ht="12.75">
      <c r="A25" s="4" t="s">
        <v>38</v>
      </c>
      <c r="B25" s="11" t="s">
        <v>33</v>
      </c>
      <c r="C25" s="17">
        <v>880200</v>
      </c>
      <c r="D25" s="16">
        <v>880200</v>
      </c>
      <c r="E25" s="10">
        <f t="shared" si="0"/>
        <v>100</v>
      </c>
    </row>
    <row r="26" spans="1:5" ht="29.25" customHeight="1" hidden="1">
      <c r="A26" s="4" t="s">
        <v>41</v>
      </c>
      <c r="B26" s="20" t="s">
        <v>42</v>
      </c>
      <c r="C26" s="17">
        <v>0</v>
      </c>
      <c r="D26" s="16">
        <v>0</v>
      </c>
      <c r="E26" s="10">
        <v>0</v>
      </c>
    </row>
    <row r="27" spans="1:5" ht="33.75" customHeight="1">
      <c r="A27" s="6" t="s">
        <v>28</v>
      </c>
      <c r="B27" s="8"/>
      <c r="C27" s="15">
        <f>C21+C9</f>
        <v>7803500</v>
      </c>
      <c r="D27" s="15">
        <f>D21+D9</f>
        <v>7851143.63</v>
      </c>
      <c r="E27" s="9">
        <f t="shared" si="0"/>
        <v>100.610541808163</v>
      </c>
    </row>
    <row r="28" spans="1:5" ht="43.5" customHeight="1" hidden="1">
      <c r="A28" s="2"/>
      <c r="E28" s="3"/>
    </row>
    <row r="29" spans="1:5" ht="43.5" customHeight="1" hidden="1">
      <c r="A29" s="2"/>
      <c r="E29" s="3"/>
    </row>
    <row r="30" spans="1:5" ht="12.75">
      <c r="A30" s="2"/>
      <c r="E30" s="3"/>
    </row>
    <row r="31" spans="1:5" ht="12.75">
      <c r="A31" s="2"/>
      <c r="E31" s="3"/>
    </row>
  </sheetData>
  <sheetProtection/>
  <mergeCells count="5">
    <mergeCell ref="A6:E6"/>
    <mergeCell ref="C1:E1"/>
    <mergeCell ref="C2:E2"/>
    <mergeCell ref="C3:E3"/>
    <mergeCell ref="C4:E4"/>
  </mergeCells>
  <printOptions/>
  <pageMargins left="0.45" right="0.38" top="0.52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C440</cp:lastModifiedBy>
  <cp:lastPrinted>2018-05-27T23:47:40Z</cp:lastPrinted>
  <dcterms:created xsi:type="dcterms:W3CDTF">2015-10-15T01:49:13Z</dcterms:created>
  <dcterms:modified xsi:type="dcterms:W3CDTF">2023-07-21T02:32:04Z</dcterms:modified>
  <cp:category/>
  <cp:version/>
  <cp:contentType/>
  <cp:contentStatus/>
</cp:coreProperties>
</file>